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910761\Desktop\Ｒ２年度\地すべり\10_Ｒ２波耕　地すべり　木沢２期　寒谷調査解析業務\01_当初設計\06_PPI\"/>
    </mc:Choice>
  </mc:AlternateContent>
  <bookViews>
    <workbookView xWindow="0" yWindow="0" windowWidth="15345" windowHeight="6735"/>
  </bookViews>
  <sheets>
    <sheet name="業務委託費内訳書" sheetId="2" r:id="rId1"/>
  </sheets>
  <definedNames>
    <definedName name="_xlnm.Print_Area" localSheetId="0">業務委託費内訳書!$A$1:$G$55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業務委託費内訳書!$G$55</definedName>
    <definedName name="内訳書工事価格総計" localSheetId="0">業務委託費内訳書!$G$54</definedName>
    <definedName name="内訳書工事価格総計通番" localSheetId="0">業務委託費内訳書!$I$54</definedName>
    <definedName name="内訳書工事価格総計名称" localSheetId="0">業務委託費内訳書!$A$54</definedName>
    <definedName name="内訳書工事価格通番" localSheetId="0">業務委託費内訳書!$I$55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2" l="1"/>
  <c r="G46" i="2"/>
  <c r="G45" i="2"/>
  <c r="G44" i="2"/>
  <c r="G43" i="2" s="1"/>
  <c r="G42" i="2" s="1"/>
  <c r="G53" i="2" s="1"/>
  <c r="G36" i="2"/>
  <c r="G35" i="2"/>
  <c r="G32" i="2"/>
  <c r="G31" i="2"/>
  <c r="G30" i="2"/>
  <c r="G29" i="2"/>
  <c r="G28" i="2" s="1"/>
  <c r="G11" i="2" s="1"/>
  <c r="G10" i="2" s="1"/>
  <c r="G41" i="2" s="1"/>
  <c r="G21" i="2"/>
  <c r="G16" i="2"/>
  <c r="G15" i="2"/>
  <c r="G14" i="2"/>
  <c r="G13" i="2"/>
  <c r="G12" i="2"/>
  <c r="G54" i="2" l="1"/>
  <c r="G55" i="2" s="1"/>
</calcChain>
</file>

<file path=xl/sharedStrings.xml><?xml version="1.0" encoding="utf-8"?>
<sst xmlns="http://schemas.openxmlformats.org/spreadsheetml/2006/main" count="105" uniqueCount="59">
  <si>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</si>
  <si>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</si>
  <si>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</si>
  <si>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</si>
  <si>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</si>
  <si>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</si>
  <si>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</si>
  <si>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</si>
  <si>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</si>
  <si>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式</t>
    <rPh sb="0" eb="1">
      <t>シキ</t>
    </rPh>
    <phoneticPr fontId="3"/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</si>
  <si>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</si>
  <si>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</si>
  <si>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Ｒ２波耕　地すべり　木沢２期　寒谷調査解析業務</t>
  </si>
  <si>
    <t>業務委託費内訳書</t>
    <phoneticPr fontId="8"/>
  </si>
  <si>
    <t>業務名</t>
    <phoneticPr fontId="2"/>
  </si>
  <si>
    <t>一般調査業務費
_x000D_</t>
  </si>
  <si>
    <t>式</t>
  </si>
  <si>
    <t>純調査業務費
_x000D_</t>
  </si>
  <si>
    <t>直接調査費
_x000D_</t>
  </si>
  <si>
    <t>直接人件費～機械経費
_x000D_</t>
  </si>
  <si>
    <t>【機械ボーリング（地質調査用）】
_x000D_土質ﾎﾞｰﾘﾝｸﾞ(ｵｰﾙｺｱ),φ66,礫混じり土砂,,50ｍ以下,鉛直下方</t>
  </si>
  <si>
    <t>ｍ</t>
  </si>
  <si>
    <t>【機械ボーリング（地質調査用）】
_x000D_岩盤ﾎﾞｰﾘﾝｸﾞ(ｵｰﾙｺｱ),φ66,,軟岩,50ｍ以下,鉛直下方</t>
  </si>
  <si>
    <t>【機械ボーリング（地質調査用）】
_x000D_土質ﾎﾞｰﾘﾝｸﾞ(ﾉﾝｺｱ),φ66,礫混じり土砂,,50ｍ以下,鉛直下方</t>
  </si>
  <si>
    <t>【資料整理とりまとめ(一般調査業務費)】
_x000D_0,3</t>
  </si>
  <si>
    <t>業務</t>
  </si>
  <si>
    <t>調査観測
_x000D_</t>
  </si>
  <si>
    <t>地下水・移動変形調査
_x000D_格納箱設置</t>
  </si>
  <si>
    <t>箇所</t>
  </si>
  <si>
    <t>地下水調査
_x000D_観測（水圧式自記水位計）</t>
  </si>
  <si>
    <t>回</t>
  </si>
  <si>
    <t>地下水調査
_x000D_資料整理（水圧式自記水位計）</t>
  </si>
  <si>
    <t>移動変形調査
_x000D_観測（パイプ歪み計）</t>
  </si>
  <si>
    <t>移動変形調査
_x000D_資料整理（パイプ歪み計）</t>
  </si>
  <si>
    <t>孔･月</t>
  </si>
  <si>
    <t>直接経費（電子成果品作成費）
_x000D_</t>
  </si>
  <si>
    <t>間接調査費
_x000D_</t>
  </si>
  <si>
    <t>間接調査費（施工管理費以外）
_x000D_</t>
  </si>
  <si>
    <t>旅費交通費
_x000D_</t>
  </si>
  <si>
    <t>旅費交通費（調査）
_x000D_</t>
  </si>
  <si>
    <t>打合せ (調査旅費・交通費)
_x000D_着手前・最終</t>
  </si>
  <si>
    <t>打合せ (調査旅費・交通費)
_x000D_中間</t>
  </si>
  <si>
    <t>打合せ
_x000D_</t>
  </si>
  <si>
    <t>打合せ（地質調査用）
_x000D_着手前・最終</t>
  </si>
  <si>
    <t>打合せ（地質調査用）
_x000D_中間</t>
  </si>
  <si>
    <t>施工管理費
_x000D_</t>
  </si>
  <si>
    <t>諸経費
_x000D_</t>
  </si>
  <si>
    <t>調査業務価格
_x000D_</t>
  </si>
  <si>
    <t>業務原価
_x000D_</t>
  </si>
  <si>
    <t>直接原価
_x000D_</t>
  </si>
  <si>
    <t>直接人件費
_x000D_</t>
  </si>
  <si>
    <t>解析作業費
_x000D_</t>
  </si>
  <si>
    <t>機構解析(解析等調査業務)
_x000D_</t>
  </si>
  <si>
    <t>安定解析(解析等調査業務)
_x000D_</t>
  </si>
  <si>
    <t>地盤特性検討
_x000D_</t>
  </si>
  <si>
    <t>その他原価
_x000D_</t>
  </si>
  <si>
    <t>一般管理費等
_x000D_</t>
  </si>
  <si>
    <t>解析業務価格
_x000D_</t>
  </si>
  <si>
    <t>業務価格総計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</si>
</sst>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7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6" fillId="0" borderId="0" xfId="3" applyProtection="1">
      <alignment vertical="center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1" xfId="2" applyNumberFormat="1" applyFont="1" applyBorder="1" applyAlignment="1" applyProtection="1">
      <alignment vertical="top"/>
    </xf>
    <xf numFmtId="49" fontId="5" fillId="0" borderId="12" xfId="2" applyNumberFormat="1" applyFont="1" applyBorder="1" applyAlignment="1" applyProtection="1">
      <alignment vertical="top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4" applyNumberFormat="1" applyFont="1" applyBorder="1" applyAlignment="1">
      <alignment horizontal="center"/>
    </xf>
    <xf numFmtId="178" fontId="5" fillId="0" borderId="14" xfId="4" applyNumberFormat="1" applyFont="1" applyBorder="1" applyAlignment="1">
      <alignment horizontal="center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2" applyNumberFormat="1" applyFont="1" applyBorder="1" applyAlignment="1" applyProtection="1">
      <alignment vertical="top"/>
    </xf>
    <xf numFmtId="49" fontId="5" fillId="0" borderId="17" xfId="2" applyNumberFormat="1" applyFont="1" applyBorder="1" applyAlignment="1" applyProtection="1">
      <alignment vertical="top"/>
    </xf>
    <xf numFmtId="49" fontId="5" fillId="0" borderId="18" xfId="4" applyNumberFormat="1" applyFont="1" applyBorder="1" applyAlignment="1">
      <alignment horizontal="center"/>
    </xf>
    <xf numFmtId="178" fontId="5" fillId="0" borderId="18" xfId="4" applyNumberFormat="1" applyFont="1" applyBorder="1" applyAlignment="1">
      <alignment horizontal="center"/>
    </xf>
    <xf numFmtId="177" fontId="5" fillId="0" borderId="19" xfId="2" applyNumberFormat="1" applyFont="1" applyBorder="1" applyAlignment="1" applyProtection="1">
      <alignment horizontal="right"/>
    </xf>
    <xf numFmtId="0" fontId="0" fillId="0" borderId="12" xfId="0" applyBorder="1" applyAlignment="1">
      <alignment vertical="top"/>
    </xf>
    <xf numFmtId="0" fontId="0" fillId="0" borderId="20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spans="1:10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9" customHeight="1">
      <c r="A7" s="8" t="s">
        <v>13</v>
      </c>
      <c r="B7" s="8"/>
      <c r="C7" s="8"/>
      <c r="D7" s="8"/>
      <c r="E7" s="8"/>
      <c r="F7" s="8"/>
      <c r="G7" s="8"/>
      <c r="H7" s="2"/>
      <c r="I7" s="2"/>
      <c r="J7" s="2"/>
    </row>
    <row r="8" spans="1:10" ht="11.25" customHeight="1">
      <c r="A8" s="4" t="s">
        <v>14</v>
      </c>
      <c r="B8" s="9" t="s">
        <v>12</v>
      </c>
      <c r="C8" s="9"/>
      <c r="D8" s="9"/>
      <c r="E8" s="9"/>
      <c r="F8" s="9"/>
      <c r="G8" s="9"/>
      <c r="H8" s="2"/>
      <c r="I8" s="2"/>
      <c r="J8" s="2"/>
    </row>
    <row r="9" spans="1:10" ht="11.25" customHeight="1">
      <c r="A9" s="10" t="s">
        <v>3</v>
      </c>
      <c r="B9" s="11"/>
      <c r="C9" s="11"/>
      <c r="D9" s="12"/>
      <c r="E9" s="13" t="s">
        <v>4</v>
      </c>
      <c r="F9" s="13" t="s">
        <v>5</v>
      </c>
      <c r="G9" s="14" t="s">
        <v>6</v>
      </c>
      <c r="H9" s="2"/>
      <c r="I9" s="15" t="s">
        <v>7</v>
      </c>
      <c r="J9" s="15" t="s">
        <v>8</v>
      </c>
    </row>
    <row r="10" spans="1:10" ht="42" customHeight="1">
      <c r="A10" s="35" t="s">
        <v>15</v>
      </c>
      <c r="B10" s="33"/>
      <c r="C10" s="33"/>
      <c r="D10" s="34"/>
      <c r="E10" s="18" t="s">
        <v>16</v>
      </c>
      <c r="F10" s="19">
        <v>1</v>
      </c>
      <c r="G10" s="20">
        <f>+G11+G40</f>
        <v>0</v>
      </c>
      <c r="H10" s="2"/>
      <c r="I10" s="21">
        <v>1</v>
      </c>
      <c r="J10" s="21"/>
    </row>
    <row r="11" spans="1:10" ht="42" customHeight="1">
      <c r="A11" s="35" t="s">
        <v>17</v>
      </c>
      <c r="B11" s="33"/>
      <c r="C11" s="33"/>
      <c r="D11" s="34"/>
      <c r="E11" s="18" t="s">
        <v>16</v>
      </c>
      <c r="F11" s="19">
        <v>1</v>
      </c>
      <c r="G11" s="20">
        <f>+G12+G28</f>
        <v>0</v>
      </c>
      <c r="H11" s="2"/>
      <c r="I11" s="21">
        <v>2</v>
      </c>
      <c r="J11" s="21"/>
    </row>
    <row r="12" spans="1:10" ht="42" customHeight="1">
      <c r="A12" s="35" t="s">
        <v>18</v>
      </c>
      <c r="B12" s="33"/>
      <c r="C12" s="33"/>
      <c r="D12" s="34"/>
      <c r="E12" s="18" t="s">
        <v>16</v>
      </c>
      <c r="F12" s="19">
        <v>1</v>
      </c>
      <c r="G12" s="20">
        <f>+G13+G27</f>
        <v>0</v>
      </c>
      <c r="H12" s="2"/>
      <c r="I12" s="21">
        <v>3</v>
      </c>
      <c r="J12" s="21"/>
    </row>
    <row r="13" spans="1:10" ht="42" customHeight="1">
      <c r="A13" s="35" t="s">
        <v>19</v>
      </c>
      <c r="B13" s="33"/>
      <c r="C13" s="33"/>
      <c r="D13" s="34"/>
      <c r="E13" s="18" t="s">
        <v>16</v>
      </c>
      <c r="F13" s="19">
        <v>1</v>
      </c>
      <c r="G13" s="20">
        <f>+G14</f>
        <v>0</v>
      </c>
      <c r="H13" s="2"/>
      <c r="I13" s="21">
        <v>4</v>
      </c>
      <c r="J13" s="21">
        <v>1</v>
      </c>
    </row>
    <row r="14" spans="1:10" ht="42" customHeight="1">
      <c r="A14" s="16"/>
      <c r="B14" s="36" t="s">
        <v>19</v>
      </c>
      <c r="C14" s="33"/>
      <c r="D14" s="34"/>
      <c r="E14" s="18" t="s">
        <v>16</v>
      </c>
      <c r="F14" s="19">
        <v>1</v>
      </c>
      <c r="G14" s="20">
        <f>+G15</f>
        <v>0</v>
      </c>
      <c r="H14" s="2"/>
      <c r="I14" s="21">
        <v>5</v>
      </c>
      <c r="J14" s="21">
        <v>2</v>
      </c>
    </row>
    <row r="15" spans="1:10" ht="42" customHeight="1">
      <c r="A15" s="16"/>
      <c r="B15" s="17"/>
      <c r="C15" s="36" t="s">
        <v>19</v>
      </c>
      <c r="D15" s="34"/>
      <c r="E15" s="18" t="s">
        <v>16</v>
      </c>
      <c r="F15" s="19">
        <v>1</v>
      </c>
      <c r="G15" s="20">
        <f>+G16+G21</f>
        <v>0</v>
      </c>
      <c r="H15" s="2"/>
      <c r="I15" s="21">
        <v>6</v>
      </c>
      <c r="J15" s="21">
        <v>3</v>
      </c>
    </row>
    <row r="16" spans="1:10" ht="42" customHeight="1">
      <c r="A16" s="16"/>
      <c r="B16" s="17"/>
      <c r="C16" s="17"/>
      <c r="D16" s="37" t="s">
        <v>19</v>
      </c>
      <c r="E16" s="18" t="s">
        <v>16</v>
      </c>
      <c r="F16" s="19">
        <v>1</v>
      </c>
      <c r="G16" s="20">
        <f>+G17+G18+G19+G20</f>
        <v>0</v>
      </c>
      <c r="H16" s="2"/>
      <c r="I16" s="21">
        <v>7</v>
      </c>
      <c r="J16" s="21">
        <v>4</v>
      </c>
    </row>
    <row r="17" spans="1:10" ht="42" customHeight="1">
      <c r="A17" s="16"/>
      <c r="B17" s="17"/>
      <c r="C17" s="17"/>
      <c r="D17" s="37" t="s">
        <v>20</v>
      </c>
      <c r="E17" s="18" t="s">
        <v>21</v>
      </c>
      <c r="F17" s="19">
        <v>15</v>
      </c>
      <c r="G17" s="38"/>
      <c r="H17" s="2"/>
      <c r="I17" s="21">
        <v>8</v>
      </c>
      <c r="J17" s="21">
        <v>4</v>
      </c>
    </row>
    <row r="18" spans="1:10" ht="42" customHeight="1">
      <c r="A18" s="16"/>
      <c r="B18" s="17"/>
      <c r="C18" s="17"/>
      <c r="D18" s="37" t="s">
        <v>22</v>
      </c>
      <c r="E18" s="18" t="s">
        <v>21</v>
      </c>
      <c r="F18" s="19">
        <v>36</v>
      </c>
      <c r="G18" s="38"/>
      <c r="H18" s="2"/>
      <c r="I18" s="21">
        <v>9</v>
      </c>
      <c r="J18" s="21">
        <v>4</v>
      </c>
    </row>
    <row r="19" spans="1:10" ht="42" customHeight="1">
      <c r="A19" s="16"/>
      <c r="B19" s="17"/>
      <c r="C19" s="17"/>
      <c r="D19" s="37" t="s">
        <v>23</v>
      </c>
      <c r="E19" s="18" t="s">
        <v>21</v>
      </c>
      <c r="F19" s="19">
        <v>15</v>
      </c>
      <c r="G19" s="38"/>
      <c r="H19" s="2"/>
      <c r="I19" s="21">
        <v>10</v>
      </c>
      <c r="J19" s="21">
        <v>4</v>
      </c>
    </row>
    <row r="20" spans="1:10" ht="42" customHeight="1">
      <c r="A20" s="16"/>
      <c r="B20" s="17"/>
      <c r="C20" s="17"/>
      <c r="D20" s="37" t="s">
        <v>24</v>
      </c>
      <c r="E20" s="18" t="s">
        <v>25</v>
      </c>
      <c r="F20" s="19">
        <v>1</v>
      </c>
      <c r="G20" s="38"/>
      <c r="H20" s="2"/>
      <c r="I20" s="21">
        <v>11</v>
      </c>
      <c r="J20" s="21">
        <v>4</v>
      </c>
    </row>
    <row r="21" spans="1:10" ht="42" customHeight="1">
      <c r="A21" s="16"/>
      <c r="B21" s="17"/>
      <c r="C21" s="17"/>
      <c r="D21" s="37" t="s">
        <v>26</v>
      </c>
      <c r="E21" s="18" t="s">
        <v>16</v>
      </c>
      <c r="F21" s="19">
        <v>1</v>
      </c>
      <c r="G21" s="20">
        <f>+G22+G23+G24+G25+G26</f>
        <v>0</v>
      </c>
      <c r="H21" s="2"/>
      <c r="I21" s="21">
        <v>12</v>
      </c>
      <c r="J21" s="21">
        <v>4</v>
      </c>
    </row>
    <row r="22" spans="1:10" ht="42" customHeight="1">
      <c r="A22" s="16"/>
      <c r="B22" s="17"/>
      <c r="C22" s="17"/>
      <c r="D22" s="37" t="s">
        <v>27</v>
      </c>
      <c r="E22" s="18" t="s">
        <v>28</v>
      </c>
      <c r="F22" s="19">
        <v>3</v>
      </c>
      <c r="G22" s="38"/>
      <c r="H22" s="2"/>
      <c r="I22" s="21">
        <v>13</v>
      </c>
      <c r="J22" s="21">
        <v>4</v>
      </c>
    </row>
    <row r="23" spans="1:10" ht="42" customHeight="1">
      <c r="A23" s="16"/>
      <c r="B23" s="17"/>
      <c r="C23" s="17"/>
      <c r="D23" s="37" t="s">
        <v>29</v>
      </c>
      <c r="E23" s="18" t="s">
        <v>30</v>
      </c>
      <c r="F23" s="19">
        <v>9</v>
      </c>
      <c r="G23" s="38"/>
      <c r="H23" s="2"/>
      <c r="I23" s="21">
        <v>14</v>
      </c>
      <c r="J23" s="21">
        <v>4</v>
      </c>
    </row>
    <row r="24" spans="1:10" ht="42" customHeight="1">
      <c r="A24" s="16"/>
      <c r="B24" s="17"/>
      <c r="C24" s="17"/>
      <c r="D24" s="37" t="s">
        <v>31</v>
      </c>
      <c r="E24" s="18" t="s">
        <v>30</v>
      </c>
      <c r="F24" s="19">
        <v>9</v>
      </c>
      <c r="G24" s="38"/>
      <c r="H24" s="2"/>
      <c r="I24" s="21">
        <v>15</v>
      </c>
      <c r="J24" s="21">
        <v>4</v>
      </c>
    </row>
    <row r="25" spans="1:10" ht="42" customHeight="1">
      <c r="A25" s="16"/>
      <c r="B25" s="17"/>
      <c r="C25" s="17"/>
      <c r="D25" s="37" t="s">
        <v>32</v>
      </c>
      <c r="E25" s="18" t="s">
        <v>30</v>
      </c>
      <c r="F25" s="19">
        <v>9</v>
      </c>
      <c r="G25" s="38"/>
      <c r="H25" s="2"/>
      <c r="I25" s="21">
        <v>16</v>
      </c>
      <c r="J25" s="21">
        <v>4</v>
      </c>
    </row>
    <row r="26" spans="1:10" ht="42" customHeight="1">
      <c r="A26" s="16"/>
      <c r="B26" s="17"/>
      <c r="C26" s="17"/>
      <c r="D26" s="37" t="s">
        <v>33</v>
      </c>
      <c r="E26" s="18" t="s">
        <v>34</v>
      </c>
      <c r="F26" s="19">
        <v>9</v>
      </c>
      <c r="G26" s="38"/>
      <c r="H26" s="2"/>
      <c r="I26" s="21">
        <v>17</v>
      </c>
      <c r="J26" s="21">
        <v>4</v>
      </c>
    </row>
    <row r="27" spans="1:10" ht="42" customHeight="1">
      <c r="A27" s="35" t="s">
        <v>35</v>
      </c>
      <c r="B27" s="33"/>
      <c r="C27" s="33"/>
      <c r="D27" s="34"/>
      <c r="E27" s="18" t="s">
        <v>16</v>
      </c>
      <c r="F27" s="19">
        <v>1</v>
      </c>
      <c r="G27" s="38"/>
      <c r="H27" s="2"/>
      <c r="I27" s="21">
        <v>18</v>
      </c>
      <c r="J27" s="21"/>
    </row>
    <row r="28" spans="1:10" ht="42" customHeight="1">
      <c r="A28" s="35" t="s">
        <v>36</v>
      </c>
      <c r="B28" s="33"/>
      <c r="C28" s="33"/>
      <c r="D28" s="34"/>
      <c r="E28" s="18" t="s">
        <v>16</v>
      </c>
      <c r="F28" s="19">
        <v>1</v>
      </c>
      <c r="G28" s="20">
        <f>+G29+G39</f>
        <v>0</v>
      </c>
      <c r="H28" s="2"/>
      <c r="I28" s="21">
        <v>19</v>
      </c>
      <c r="J28" s="21"/>
    </row>
    <row r="29" spans="1:10" ht="42" customHeight="1">
      <c r="A29" s="35" t="s">
        <v>37</v>
      </c>
      <c r="B29" s="33"/>
      <c r="C29" s="33"/>
      <c r="D29" s="34"/>
      <c r="E29" s="18" t="s">
        <v>16</v>
      </c>
      <c r="F29" s="19">
        <v>1</v>
      </c>
      <c r="G29" s="20">
        <f>+G30</f>
        <v>0</v>
      </c>
      <c r="H29" s="2"/>
      <c r="I29" s="21">
        <v>20</v>
      </c>
      <c r="J29" s="21">
        <v>1</v>
      </c>
    </row>
    <row r="30" spans="1:10" ht="42" customHeight="1">
      <c r="A30" s="16"/>
      <c r="B30" s="36" t="s">
        <v>38</v>
      </c>
      <c r="C30" s="33"/>
      <c r="D30" s="34"/>
      <c r="E30" s="18" t="s">
        <v>16</v>
      </c>
      <c r="F30" s="19">
        <v>1</v>
      </c>
      <c r="G30" s="20">
        <f>+G31+G35</f>
        <v>0</v>
      </c>
      <c r="H30" s="2"/>
      <c r="I30" s="21">
        <v>21</v>
      </c>
      <c r="J30" s="21">
        <v>2</v>
      </c>
    </row>
    <row r="31" spans="1:10" ht="42" customHeight="1">
      <c r="A31" s="16"/>
      <c r="B31" s="17"/>
      <c r="C31" s="36" t="s">
        <v>38</v>
      </c>
      <c r="D31" s="34"/>
      <c r="E31" s="18" t="s">
        <v>16</v>
      </c>
      <c r="F31" s="19">
        <v>1</v>
      </c>
      <c r="G31" s="20">
        <f>+G32</f>
        <v>0</v>
      </c>
      <c r="H31" s="2"/>
      <c r="I31" s="21">
        <v>22</v>
      </c>
      <c r="J31" s="21">
        <v>3</v>
      </c>
    </row>
    <row r="32" spans="1:10" ht="42" customHeight="1">
      <c r="A32" s="16"/>
      <c r="B32" s="17"/>
      <c r="C32" s="17"/>
      <c r="D32" s="37" t="s">
        <v>39</v>
      </c>
      <c r="E32" s="18" t="s">
        <v>16</v>
      </c>
      <c r="F32" s="19">
        <v>1</v>
      </c>
      <c r="G32" s="20">
        <f>+G33+G34</f>
        <v>0</v>
      </c>
      <c r="H32" s="2"/>
      <c r="I32" s="21">
        <v>23</v>
      </c>
      <c r="J32" s="21">
        <v>4</v>
      </c>
    </row>
    <row r="33" spans="1:10" ht="42" customHeight="1">
      <c r="A33" s="16"/>
      <c r="B33" s="17"/>
      <c r="C33" s="17"/>
      <c r="D33" s="37" t="s">
        <v>40</v>
      </c>
      <c r="E33" s="18" t="s">
        <v>30</v>
      </c>
      <c r="F33" s="19">
        <v>2</v>
      </c>
      <c r="G33" s="38"/>
      <c r="H33" s="2"/>
      <c r="I33" s="21">
        <v>24</v>
      </c>
      <c r="J33" s="21">
        <v>4</v>
      </c>
    </row>
    <row r="34" spans="1:10" ht="42" customHeight="1">
      <c r="A34" s="16"/>
      <c r="B34" s="17"/>
      <c r="C34" s="17"/>
      <c r="D34" s="37" t="s">
        <v>41</v>
      </c>
      <c r="E34" s="18" t="s">
        <v>30</v>
      </c>
      <c r="F34" s="19">
        <v>1</v>
      </c>
      <c r="G34" s="38"/>
      <c r="H34" s="2"/>
      <c r="I34" s="21">
        <v>25</v>
      </c>
      <c r="J34" s="21">
        <v>4</v>
      </c>
    </row>
    <row r="35" spans="1:10" ht="42" customHeight="1">
      <c r="A35" s="16"/>
      <c r="B35" s="17"/>
      <c r="C35" s="36" t="s">
        <v>42</v>
      </c>
      <c r="D35" s="34"/>
      <c r="E35" s="18" t="s">
        <v>16</v>
      </c>
      <c r="F35" s="19">
        <v>1</v>
      </c>
      <c r="G35" s="20">
        <f>+G36</f>
        <v>0</v>
      </c>
      <c r="H35" s="2"/>
      <c r="I35" s="21">
        <v>26</v>
      </c>
      <c r="J35" s="21">
        <v>3</v>
      </c>
    </row>
    <row r="36" spans="1:10" ht="42" customHeight="1">
      <c r="A36" s="16"/>
      <c r="B36" s="17"/>
      <c r="C36" s="17"/>
      <c r="D36" s="37" t="s">
        <v>42</v>
      </c>
      <c r="E36" s="18" t="s">
        <v>16</v>
      </c>
      <c r="F36" s="19">
        <v>1</v>
      </c>
      <c r="G36" s="20">
        <f>+G37+G38</f>
        <v>0</v>
      </c>
      <c r="H36" s="2"/>
      <c r="I36" s="21">
        <v>27</v>
      </c>
      <c r="J36" s="21">
        <v>4</v>
      </c>
    </row>
    <row r="37" spans="1:10" ht="42" customHeight="1">
      <c r="A37" s="16"/>
      <c r="B37" s="17"/>
      <c r="C37" s="17"/>
      <c r="D37" s="37" t="s">
        <v>43</v>
      </c>
      <c r="E37" s="18" t="s">
        <v>30</v>
      </c>
      <c r="F37" s="19">
        <v>2</v>
      </c>
      <c r="G37" s="38"/>
      <c r="H37" s="2"/>
      <c r="I37" s="21">
        <v>28</v>
      </c>
      <c r="J37" s="21">
        <v>4</v>
      </c>
    </row>
    <row r="38" spans="1:10" ht="42" customHeight="1">
      <c r="A38" s="16"/>
      <c r="B38" s="17"/>
      <c r="C38" s="17"/>
      <c r="D38" s="37" t="s">
        <v>44</v>
      </c>
      <c r="E38" s="18" t="s">
        <v>30</v>
      </c>
      <c r="F38" s="19">
        <v>1</v>
      </c>
      <c r="G38" s="38"/>
      <c r="H38" s="2"/>
      <c r="I38" s="21">
        <v>29</v>
      </c>
      <c r="J38" s="21">
        <v>4</v>
      </c>
    </row>
    <row r="39" spans="1:10" ht="42" customHeight="1">
      <c r="A39" s="35" t="s">
        <v>45</v>
      </c>
      <c r="B39" s="33"/>
      <c r="C39" s="33"/>
      <c r="D39" s="34"/>
      <c r="E39" s="18" t="s">
        <v>16</v>
      </c>
      <c r="F39" s="19">
        <v>1</v>
      </c>
      <c r="G39" s="38"/>
      <c r="H39" s="2"/>
      <c r="I39" s="21">
        <v>30</v>
      </c>
      <c r="J39" s="21"/>
    </row>
    <row r="40" spans="1:10" ht="42" customHeight="1">
      <c r="A40" s="35" t="s">
        <v>46</v>
      </c>
      <c r="B40" s="33"/>
      <c r="C40" s="33"/>
      <c r="D40" s="34"/>
      <c r="E40" s="18" t="s">
        <v>16</v>
      </c>
      <c r="F40" s="19">
        <v>1</v>
      </c>
      <c r="G40" s="38"/>
      <c r="H40" s="2"/>
      <c r="I40" s="21">
        <v>31</v>
      </c>
      <c r="J40" s="21"/>
    </row>
    <row r="41" spans="1:10" ht="42" customHeight="1">
      <c r="A41" s="39" t="s">
        <v>47</v>
      </c>
      <c r="B41" s="40"/>
      <c r="C41" s="40"/>
      <c r="D41" s="41"/>
      <c r="E41" s="42" t="s">
        <v>16</v>
      </c>
      <c r="F41" s="43">
        <v>1</v>
      </c>
      <c r="G41" s="44">
        <f>+G10</f>
        <v>0</v>
      </c>
      <c r="H41" s="45"/>
      <c r="I41" s="46">
        <v>32</v>
      </c>
      <c r="J41" s="46"/>
    </row>
    <row r="42" spans="1:10" ht="42" customHeight="1">
      <c r="A42" s="35" t="s">
        <v>48</v>
      </c>
      <c r="B42" s="33"/>
      <c r="C42" s="33"/>
      <c r="D42" s="34"/>
      <c r="E42" s="18" t="s">
        <v>16</v>
      </c>
      <c r="F42" s="19">
        <v>1</v>
      </c>
      <c r="G42" s="20">
        <f>+G43+G51</f>
        <v>0</v>
      </c>
      <c r="H42" s="2"/>
      <c r="I42" s="21">
        <v>33</v>
      </c>
      <c r="J42" s="21"/>
    </row>
    <row r="43" spans="1:10" ht="42" customHeight="1">
      <c r="A43" s="35" t="s">
        <v>49</v>
      </c>
      <c r="B43" s="33"/>
      <c r="C43" s="33"/>
      <c r="D43" s="34"/>
      <c r="E43" s="18" t="s">
        <v>16</v>
      </c>
      <c r="F43" s="19">
        <v>1</v>
      </c>
      <c r="G43" s="20">
        <f>+G44</f>
        <v>0</v>
      </c>
      <c r="H43" s="2"/>
      <c r="I43" s="21">
        <v>34</v>
      </c>
      <c r="J43" s="21"/>
    </row>
    <row r="44" spans="1:10" ht="42" customHeight="1">
      <c r="A44" s="35" t="s">
        <v>50</v>
      </c>
      <c r="B44" s="33"/>
      <c r="C44" s="33"/>
      <c r="D44" s="34"/>
      <c r="E44" s="18" t="s">
        <v>16</v>
      </c>
      <c r="F44" s="19">
        <v>1</v>
      </c>
      <c r="G44" s="20">
        <f>+G45</f>
        <v>0</v>
      </c>
      <c r="H44" s="2"/>
      <c r="I44" s="21">
        <v>35</v>
      </c>
      <c r="J44" s="21">
        <v>1</v>
      </c>
    </row>
    <row r="45" spans="1:10" ht="42" customHeight="1">
      <c r="A45" s="16"/>
      <c r="B45" s="36" t="s">
        <v>50</v>
      </c>
      <c r="C45" s="33"/>
      <c r="D45" s="34"/>
      <c r="E45" s="18" t="s">
        <v>16</v>
      </c>
      <c r="F45" s="19">
        <v>1</v>
      </c>
      <c r="G45" s="20">
        <f>+G46</f>
        <v>0</v>
      </c>
      <c r="H45" s="2"/>
      <c r="I45" s="21">
        <v>36</v>
      </c>
      <c r="J45" s="21">
        <v>2</v>
      </c>
    </row>
    <row r="46" spans="1:10" ht="42" customHeight="1">
      <c r="A46" s="16"/>
      <c r="B46" s="17"/>
      <c r="C46" s="36" t="s">
        <v>50</v>
      </c>
      <c r="D46" s="34"/>
      <c r="E46" s="18" t="s">
        <v>16</v>
      </c>
      <c r="F46" s="19">
        <v>1</v>
      </c>
      <c r="G46" s="20">
        <f>+G47</f>
        <v>0</v>
      </c>
      <c r="H46" s="2"/>
      <c r="I46" s="21">
        <v>37</v>
      </c>
      <c r="J46" s="21">
        <v>3</v>
      </c>
    </row>
    <row r="47" spans="1:10" ht="42" customHeight="1">
      <c r="A47" s="16"/>
      <c r="B47" s="17"/>
      <c r="C47" s="17"/>
      <c r="D47" s="37" t="s">
        <v>51</v>
      </c>
      <c r="E47" s="18" t="s">
        <v>16</v>
      </c>
      <c r="F47" s="19">
        <v>1</v>
      </c>
      <c r="G47" s="20">
        <f>+G48+G49+G50</f>
        <v>0</v>
      </c>
      <c r="H47" s="2"/>
      <c r="I47" s="21">
        <v>38</v>
      </c>
      <c r="J47" s="21">
        <v>4</v>
      </c>
    </row>
    <row r="48" spans="1:10" ht="42" customHeight="1">
      <c r="A48" s="16"/>
      <c r="B48" s="17"/>
      <c r="C48" s="17"/>
      <c r="D48" s="37" t="s">
        <v>52</v>
      </c>
      <c r="E48" s="18" t="s">
        <v>25</v>
      </c>
      <c r="F48" s="19">
        <v>1</v>
      </c>
      <c r="G48" s="38"/>
      <c r="H48" s="2"/>
      <c r="I48" s="21">
        <v>39</v>
      </c>
      <c r="J48" s="21">
        <v>4</v>
      </c>
    </row>
    <row r="49" spans="1:10" ht="42" customHeight="1">
      <c r="A49" s="16"/>
      <c r="B49" s="17"/>
      <c r="C49" s="17"/>
      <c r="D49" s="37" t="s">
        <v>53</v>
      </c>
      <c r="E49" s="18" t="s">
        <v>25</v>
      </c>
      <c r="F49" s="19">
        <v>1</v>
      </c>
      <c r="G49" s="38"/>
      <c r="H49" s="2"/>
      <c r="I49" s="21">
        <v>40</v>
      </c>
      <c r="J49" s="21">
        <v>4</v>
      </c>
    </row>
    <row r="50" spans="1:10" ht="42" customHeight="1">
      <c r="A50" s="16"/>
      <c r="B50" s="17"/>
      <c r="C50" s="17"/>
      <c r="D50" s="37" t="s">
        <v>54</v>
      </c>
      <c r="E50" s="18" t="s">
        <v>25</v>
      </c>
      <c r="F50" s="19">
        <v>1</v>
      </c>
      <c r="G50" s="38"/>
      <c r="H50" s="2"/>
      <c r="I50" s="21">
        <v>41</v>
      </c>
      <c r="J50" s="21">
        <v>4</v>
      </c>
    </row>
    <row r="51" spans="1:10" ht="42" customHeight="1">
      <c r="A51" s="35" t="s">
        <v>55</v>
      </c>
      <c r="B51" s="33"/>
      <c r="C51" s="33"/>
      <c r="D51" s="34"/>
      <c r="E51" s="18" t="s">
        <v>16</v>
      </c>
      <c r="F51" s="19">
        <v>1</v>
      </c>
      <c r="G51" s="38"/>
      <c r="H51" s="2"/>
      <c r="I51" s="21">
        <v>42</v>
      </c>
      <c r="J51" s="21"/>
    </row>
    <row r="52" spans="1:10" ht="42" customHeight="1">
      <c r="A52" s="35" t="s">
        <v>56</v>
      </c>
      <c r="B52" s="33"/>
      <c r="C52" s="33"/>
      <c r="D52" s="34"/>
      <c r="E52" s="18" t="s">
        <v>16</v>
      </c>
      <c r="F52" s="19">
        <v>1</v>
      </c>
      <c r="G52" s="38"/>
      <c r="H52" s="2"/>
      <c r="I52" s="21">
        <v>43</v>
      </c>
      <c r="J52" s="21">
        <v>220</v>
      </c>
    </row>
    <row r="53" spans="1:10" ht="42" customHeight="1">
      <c r="A53" s="39" t="s">
        <v>57</v>
      </c>
      <c r="B53" s="40"/>
      <c r="C53" s="40"/>
      <c r="D53" s="41"/>
      <c r="E53" s="42" t="s">
        <v>16</v>
      </c>
      <c r="F53" s="43">
        <v>1</v>
      </c>
      <c r="G53" s="44">
        <f>+G42+G52</f>
        <v>0</v>
      </c>
      <c r="H53" s="45"/>
      <c r="I53" s="46">
        <v>44</v>
      </c>
      <c r="J53" s="46"/>
    </row>
    <row r="54" spans="1:10" ht="42" customHeight="1">
      <c r="A54" s="22" t="s">
        <v>58</v>
      </c>
      <c r="B54" s="23"/>
      <c r="C54" s="23"/>
      <c r="D54" s="24"/>
      <c r="E54" s="25" t="s">
        <v>9</v>
      </c>
      <c r="F54" s="26">
        <v>1</v>
      </c>
      <c r="G54" s="20">
        <f>+G41+G53</f>
        <v>0</v>
      </c>
      <c r="I54" s="21">
        <v>45</v>
      </c>
      <c r="J54" s="21">
        <v>30</v>
      </c>
    </row>
    <row r="55" spans="1:10" ht="42" customHeight="1">
      <c r="A55" s="27" t="s">
        <v>10</v>
      </c>
      <c r="B55" s="28"/>
      <c r="C55" s="28"/>
      <c r="D55" s="29"/>
      <c r="E55" s="30" t="s">
        <v>11</v>
      </c>
      <c r="F55" s="31" t="s">
        <v>11</v>
      </c>
      <c r="G55" s="32">
        <f>G54</f>
        <v>0</v>
      </c>
      <c r="I55" s="21">
        <v>46</v>
      </c>
      <c r="J55" s="21">
        <v>90</v>
      </c>
    </row>
    <row r="56" spans="1:10" ht="42" customHeight="1"/>
    <row r="57" spans="1:10" ht="42" customHeight="1"/>
  </sheetData>
  <sheetProtection algorithmName="SHA-512" hashValue="uD/97sFEu0EoSjHNErJFiIiej6eQuLgnIIo7rsEE+TTqLNamvGfnEbmUi89B/PKXh56zahI/tuahLQ3asGXeEw==" saltValue="Lz5hf9TgG3/yPyIXbnyxfA==" spinCount="100000" sheet="1" objects="1" scenarios="1"/>
  <mergeCells count="31">
    <mergeCell ref="A44:D44"/>
    <mergeCell ref="B45:D45"/>
    <mergeCell ref="C46:D46"/>
    <mergeCell ref="A51:D51"/>
    <mergeCell ref="A52:D52"/>
    <mergeCell ref="A53:D53"/>
    <mergeCell ref="A39:D39"/>
    <mergeCell ref="A40:D40"/>
    <mergeCell ref="A41:D41"/>
    <mergeCell ref="A42:D42"/>
    <mergeCell ref="A43:D43"/>
    <mergeCell ref="A27:D27"/>
    <mergeCell ref="A28:D28"/>
    <mergeCell ref="A29:D29"/>
    <mergeCell ref="B30:D30"/>
    <mergeCell ref="C31:D31"/>
    <mergeCell ref="C35:D35"/>
    <mergeCell ref="A54:D54"/>
    <mergeCell ref="A55:D55"/>
    <mergeCell ref="A10:D10"/>
    <mergeCell ref="A11:D11"/>
    <mergeCell ref="A12:D12"/>
    <mergeCell ref="A13:D13"/>
    <mergeCell ref="B14:D14"/>
    <mergeCell ref="C15:D15"/>
    <mergeCell ref="F3:G3"/>
    <mergeCell ref="F4:G4"/>
    <mergeCell ref="F5:G5"/>
    <mergeCell ref="A7:G7"/>
    <mergeCell ref="B8:G8"/>
    <mergeCell ref="A9:D9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tokushimaken</dc:creator>
  <cp:lastModifiedBy>tokushimaken</cp:lastModifiedBy>
  <dcterms:created xsi:type="dcterms:W3CDTF">2020-08-24T07:18:27Z</dcterms:created>
  <dcterms:modified xsi:type="dcterms:W3CDTF">2020-08-24T07:18:52Z</dcterms:modified>
</cp:coreProperties>
</file>